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MOTOR INVENTORY" sheetId="1" r:id="rId1"/>
  </sheets>
  <externalReferences>
    <externalReference r:id="rId2"/>
  </externalReferences>
  <definedNames>
    <definedName name="_xlnm.Print_Area" localSheetId="0">'MOTOR INVENTORY'!$A$1:$N$64</definedName>
    <definedName name="_xlnm.Print_Titles" localSheetId="0">'MOTOR INVENTORY'!$1:$11</definedName>
  </definedNames>
  <calcPr calcId="144525"/>
</workbook>
</file>

<file path=xl/calcChain.xml><?xml version="1.0" encoding="utf-8"?>
<calcChain xmlns="http://schemas.openxmlformats.org/spreadsheetml/2006/main">
  <c r="L4" i="1" l="1"/>
  <c r="L3" i="1"/>
</calcChain>
</file>

<file path=xl/sharedStrings.xml><?xml version="1.0" encoding="utf-8"?>
<sst xmlns="http://schemas.openxmlformats.org/spreadsheetml/2006/main" count="433" uniqueCount="212">
  <si>
    <t>1304 Langham Creek, #200</t>
  </si>
  <si>
    <t>Houston, TX  77084</t>
  </si>
  <si>
    <t>www.materialmg.com</t>
  </si>
  <si>
    <t>MMR #</t>
  </si>
  <si>
    <t>MFG</t>
  </si>
  <si>
    <t>Serial</t>
  </si>
  <si>
    <t>Model</t>
  </si>
  <si>
    <t>HP</t>
  </si>
  <si>
    <t>RPM</t>
  </si>
  <si>
    <t>Frame</t>
  </si>
  <si>
    <t>Type</t>
  </si>
  <si>
    <t>Amps</t>
  </si>
  <si>
    <t>Volts</t>
  </si>
  <si>
    <t>Hz</t>
  </si>
  <si>
    <t>Phase</t>
  </si>
  <si>
    <t>Enclosure</t>
  </si>
  <si>
    <t>Weight (LBS)</t>
  </si>
  <si>
    <t>M1</t>
  </si>
  <si>
    <t>BALDOR RELIANCE</t>
  </si>
  <si>
    <t>A1106142009</t>
  </si>
  <si>
    <t>SUPER E SEVERE DUTY 841XL</t>
  </si>
  <si>
    <t>364T</t>
  </si>
  <si>
    <t>P</t>
  </si>
  <si>
    <t>TEFC</t>
  </si>
  <si>
    <t>M2</t>
  </si>
  <si>
    <t>SIEMENS</t>
  </si>
  <si>
    <t>L02 10411JJ 1</t>
  </si>
  <si>
    <t>841 PLUS</t>
  </si>
  <si>
    <t xml:space="preserve">405 TS </t>
  </si>
  <si>
    <t>RGZESDX</t>
  </si>
  <si>
    <t>M3</t>
  </si>
  <si>
    <t>GE</t>
  </si>
  <si>
    <t>D6FT120S029</t>
  </si>
  <si>
    <t>5K3256XAA223B</t>
  </si>
  <si>
    <t>266T</t>
  </si>
  <si>
    <t>KS</t>
  </si>
  <si>
    <t>M4</t>
  </si>
  <si>
    <t>F07T0041NPX 012</t>
  </si>
  <si>
    <t>NEMA PREMIUM EFT TEEE-841</t>
  </si>
  <si>
    <t>405-TS</t>
  </si>
  <si>
    <t>RGZEESDX</t>
  </si>
  <si>
    <t>M5</t>
  </si>
  <si>
    <t>607T0041NPX 008</t>
  </si>
  <si>
    <t>M6</t>
  </si>
  <si>
    <t xml:space="preserve"> -</t>
  </si>
  <si>
    <t>5K6405XAA208D</t>
  </si>
  <si>
    <t>405T</t>
  </si>
  <si>
    <t>M7</t>
  </si>
  <si>
    <t>RVP3174ML06D</t>
  </si>
  <si>
    <t>5KS256XAB208</t>
  </si>
  <si>
    <t>256T</t>
  </si>
  <si>
    <t>M8</t>
  </si>
  <si>
    <t xml:space="preserve">GE </t>
  </si>
  <si>
    <t>M9</t>
  </si>
  <si>
    <t>5K254BN1230</t>
  </si>
  <si>
    <t>254T</t>
  </si>
  <si>
    <t xml:space="preserve">K </t>
  </si>
  <si>
    <t>M10</t>
  </si>
  <si>
    <t>51-381-706</t>
  </si>
  <si>
    <t>324U</t>
  </si>
  <si>
    <t>62-31</t>
  </si>
  <si>
    <t>M11</t>
  </si>
  <si>
    <t>TECO - WESTINGHOUSE</t>
  </si>
  <si>
    <t>FN6260720008</t>
  </si>
  <si>
    <t>MAX-E2/841</t>
  </si>
  <si>
    <t xml:space="preserve">254T </t>
  </si>
  <si>
    <t>AEHH8B</t>
  </si>
  <si>
    <t>M12</t>
  </si>
  <si>
    <t>FBP8235ME01C</t>
  </si>
  <si>
    <t>5KS182SAC6705</t>
  </si>
  <si>
    <t>L182LP10</t>
  </si>
  <si>
    <t>8.4/4.2</t>
  </si>
  <si>
    <t>230/460</t>
  </si>
  <si>
    <t>M13</t>
  </si>
  <si>
    <t>RELIANCE ELECTRIC</t>
  </si>
  <si>
    <t>43GP283102-G2-Y0</t>
  </si>
  <si>
    <t>P28G3102D</t>
  </si>
  <si>
    <t>286U</t>
  </si>
  <si>
    <t>M14</t>
  </si>
  <si>
    <t>01302080887</t>
  </si>
  <si>
    <t>326TS</t>
  </si>
  <si>
    <t>M15</t>
  </si>
  <si>
    <t>VXP5325MQ036</t>
  </si>
  <si>
    <t>5KS284XAB208A</t>
  </si>
  <si>
    <t>284T</t>
  </si>
  <si>
    <t>M16</t>
  </si>
  <si>
    <t>WESTINGHOUSE</t>
  </si>
  <si>
    <t>TBFC</t>
  </si>
  <si>
    <t>365T</t>
  </si>
  <si>
    <t>118/59</t>
  </si>
  <si>
    <t>M17</t>
  </si>
  <si>
    <t>RVP3142ML02B</t>
  </si>
  <si>
    <t>5KS254XAB208</t>
  </si>
  <si>
    <t>M18</t>
  </si>
  <si>
    <t>A1508282011</t>
  </si>
  <si>
    <t>SUPER-E SEVERE DUTY 841XL</t>
  </si>
  <si>
    <t>406TS</t>
  </si>
  <si>
    <t>M19</t>
  </si>
  <si>
    <t>SUPER-E SEVERE DUTY 661XL</t>
  </si>
  <si>
    <t>M20</t>
  </si>
  <si>
    <t>M21</t>
  </si>
  <si>
    <t>C1208300017</t>
  </si>
  <si>
    <t>M22</t>
  </si>
  <si>
    <t>WYP6363M102B</t>
  </si>
  <si>
    <t>5KS213XAB208A</t>
  </si>
  <si>
    <t>213T</t>
  </si>
  <si>
    <t>M23</t>
  </si>
  <si>
    <t>EBP8203M102E</t>
  </si>
  <si>
    <t>5KS215SAB105C</t>
  </si>
  <si>
    <t>215T</t>
  </si>
  <si>
    <t>22.6/11.3</t>
  </si>
  <si>
    <t>M24</t>
  </si>
  <si>
    <t>F0709263360</t>
  </si>
  <si>
    <t>9.9-9.2/4.6</t>
  </si>
  <si>
    <t>208-230/460</t>
  </si>
  <si>
    <t>M25</t>
  </si>
  <si>
    <t>C1107080192</t>
  </si>
  <si>
    <t xml:space="preserve">284T </t>
  </si>
  <si>
    <t>M26</t>
  </si>
  <si>
    <t>DHFT0910033</t>
  </si>
  <si>
    <t>5KS324SAA11804</t>
  </si>
  <si>
    <t>324TS</t>
  </si>
  <si>
    <t>M27</t>
  </si>
  <si>
    <t>ALLIS CHALMERS</t>
  </si>
  <si>
    <t>1-5135-58006-1-6</t>
  </si>
  <si>
    <t>286HPZ</t>
  </si>
  <si>
    <t>RGZV-IL</t>
  </si>
  <si>
    <t>71.4/35.7</t>
  </si>
  <si>
    <t>M29</t>
  </si>
  <si>
    <t>SP6195219</t>
  </si>
  <si>
    <t>5KS364XS208D23</t>
  </si>
  <si>
    <t>M30</t>
  </si>
  <si>
    <t>TECO WESTINGHOUSE</t>
  </si>
  <si>
    <t>BU C091076-1</t>
  </si>
  <si>
    <t>449T</t>
  </si>
  <si>
    <t>AEHA-TKUW8</t>
  </si>
  <si>
    <t>47.4/26.2</t>
  </si>
  <si>
    <t>2300/4160</t>
  </si>
  <si>
    <t>M31</t>
  </si>
  <si>
    <t>AZZ-CH</t>
  </si>
  <si>
    <t xml:space="preserve">M32 </t>
  </si>
  <si>
    <t>C1204020917</t>
  </si>
  <si>
    <t>324T</t>
  </si>
  <si>
    <t>M33</t>
  </si>
  <si>
    <t>C1205231022</t>
  </si>
  <si>
    <t>286T</t>
  </si>
  <si>
    <t>M34</t>
  </si>
  <si>
    <t>VWFT237C03</t>
  </si>
  <si>
    <t>5KS324XAA208B</t>
  </si>
  <si>
    <t>M35</t>
  </si>
  <si>
    <t>M36</t>
  </si>
  <si>
    <t>BALDOR</t>
  </si>
  <si>
    <t xml:space="preserve">P300 </t>
  </si>
  <si>
    <t xml:space="preserve">SUPER E </t>
  </si>
  <si>
    <t xml:space="preserve">324T </t>
  </si>
  <si>
    <t>M37</t>
  </si>
  <si>
    <t>F0903246577</t>
  </si>
  <si>
    <t>SUPER E SEVERE DUTY</t>
  </si>
  <si>
    <t>215HP</t>
  </si>
  <si>
    <t>25/12.5</t>
  </si>
  <si>
    <t>M38</t>
  </si>
  <si>
    <t>XSP1434ML07B</t>
  </si>
  <si>
    <t>5KS256XSP108D1</t>
  </si>
  <si>
    <t xml:space="preserve">256T </t>
  </si>
  <si>
    <t>M39</t>
  </si>
  <si>
    <t>BGFT042U19</t>
  </si>
  <si>
    <t>5KS324XAA271A</t>
  </si>
  <si>
    <t>M40</t>
  </si>
  <si>
    <t>C1101310838</t>
  </si>
  <si>
    <t>M41</t>
  </si>
  <si>
    <t>6HFT211S002</t>
  </si>
  <si>
    <t>5KS266XAA223W8</t>
  </si>
  <si>
    <t>M42</t>
  </si>
  <si>
    <t>XR6425224</t>
  </si>
  <si>
    <t>5KS364SS308D14</t>
  </si>
  <si>
    <t>M43</t>
  </si>
  <si>
    <t>FBP8245ML34J</t>
  </si>
  <si>
    <t>5KS256XAB208A</t>
  </si>
  <si>
    <t>M44</t>
  </si>
  <si>
    <t>5KS256SS208B</t>
  </si>
  <si>
    <t>M45</t>
  </si>
  <si>
    <t>100//75</t>
  </si>
  <si>
    <t>1775//1475</t>
  </si>
  <si>
    <t>230/460//190/380</t>
  </si>
  <si>
    <t xml:space="preserve"> - </t>
  </si>
  <si>
    <t>M46</t>
  </si>
  <si>
    <t>A150730298</t>
  </si>
  <si>
    <t>M47</t>
  </si>
  <si>
    <t>30GP183345 G 2 VW</t>
  </si>
  <si>
    <t>P18G3345K</t>
  </si>
  <si>
    <t>182T</t>
  </si>
  <si>
    <t>72./3.6</t>
  </si>
  <si>
    <t>M48</t>
  </si>
  <si>
    <t>A1609062010</t>
  </si>
  <si>
    <t>405TS</t>
  </si>
  <si>
    <t>M49</t>
  </si>
  <si>
    <t>ABP8054ML01S</t>
  </si>
  <si>
    <t>5KS254XAB108</t>
  </si>
  <si>
    <t>M50</t>
  </si>
  <si>
    <t>MAFT335B23</t>
  </si>
  <si>
    <t>5KS324XAA208D</t>
  </si>
  <si>
    <t>M51</t>
  </si>
  <si>
    <t>TSP1231M005B</t>
  </si>
  <si>
    <t>5KS284XSP208D1</t>
  </si>
  <si>
    <t>M52</t>
  </si>
  <si>
    <t>C1605241312</t>
  </si>
  <si>
    <t xml:space="preserve">326TS </t>
  </si>
  <si>
    <t>M53</t>
  </si>
  <si>
    <t>PPP9122ML01A</t>
  </si>
  <si>
    <t>5KS254XSP108A</t>
  </si>
  <si>
    <t>M55</t>
  </si>
  <si>
    <t>841XL SEVERE DUTY AC MOTORS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</si>
</sst>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4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11D1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F199A857-9145-4E30-B113-F7EA958BDB28@hsd1.tx.comcast.net.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866774</xdr:colOff>
      <xdr:row>2</xdr:row>
      <xdr:rowOff>44239</xdr:rowOff>
    </xdr:from>
    <xdr:to>
      <xdr:col>10</xdr:col>
      <xdr:colOff>138985</xdr:colOff>
      <xdr:row>8</xdr:row>
      <xdr:rowOff>202142</xdr:rowOff>
    </xdr:to>
    <xdr:pic>
      <xdr:nvPicPr>
        <xdr:cNvPr id="2" name="3F8EF661-B35C-4590-A67E-9CB0F087B6D5" descr="cid:F199A857-9145-4E30-B113-F7EA958BDB28@hsd1.tx.comcast.net.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4" y="368089"/>
          <a:ext cx="300911" cy="14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249767</xdr:colOff>
      <xdr:row>2</xdr:row>
      <xdr:rowOff>85725</xdr:rowOff>
    </xdr:from>
    <xdr:to>
      <xdr:col>2</xdr:col>
      <xdr:colOff>342900</xdr:colOff>
      <xdr:row>7</xdr:row>
      <xdr:rowOff>184660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767" y="409575"/>
          <a:ext cx="2131483" cy="11943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RG-17-127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odity List"/>
      <sheetName val="Auction Method"/>
      <sheetName val="Dyna"/>
      <sheetName val="Downloadable Bid Sheet"/>
      <sheetName val="Award"/>
      <sheetName val="PSA Seller Load"/>
      <sheetName val="MOTOR INVENTORY"/>
      <sheetName val="Summary"/>
      <sheetName val="Bid List"/>
      <sheetName val="LK"/>
      <sheetName val="Commission"/>
    </sheetNames>
    <sheetDataSet>
      <sheetData sheetId="0">
        <row r="3">
          <cell r="B3" t="str">
            <v>GH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CJ</v>
          </cell>
          <cell r="D1" t="str">
            <v>DKB</v>
          </cell>
          <cell r="E1" t="str">
            <v>GH</v>
          </cell>
          <cell r="F1" t="str">
            <v>JS</v>
          </cell>
          <cell r="G1" t="str">
            <v>KDG</v>
          </cell>
          <cell r="H1" t="str">
            <v>SW</v>
          </cell>
        </row>
        <row r="2">
          <cell r="C2" t="str">
            <v>Carlton Jones</v>
          </cell>
          <cell r="D2" t="str">
            <v>Dennis K. Burke</v>
          </cell>
          <cell r="E2" t="str">
            <v>Gary Hurley</v>
          </cell>
          <cell r="F2" t="str">
            <v>Jaco Saaiman</v>
          </cell>
          <cell r="G2" t="str">
            <v>Kevin Graham</v>
          </cell>
          <cell r="H2" t="str">
            <v>Steven Williford</v>
          </cell>
        </row>
        <row r="3">
          <cell r="C3" t="str">
            <v>Carlton Jones @ (225) 540-0657</v>
          </cell>
          <cell r="D3" t="str">
            <v>Dennis K. Burke at (281) 944-4240</v>
          </cell>
          <cell r="E3" t="str">
            <v>Gary Hurley at (409) 332-0033</v>
          </cell>
          <cell r="F3" t="str">
            <v>Jaco Saaiman @ (281) 944-4260</v>
          </cell>
          <cell r="G3" t="str">
            <v>Kevin D. Graham at (281) 944-4222</v>
          </cell>
          <cell r="H3" t="str">
            <v>Steven Williford at (281) 834-3441</v>
          </cell>
        </row>
        <row r="4">
          <cell r="C4" t="str">
            <v>carltonj@materialmg.com</v>
          </cell>
          <cell r="D4" t="str">
            <v>dennis.k.burke@exxonmobil.com</v>
          </cell>
          <cell r="E4" t="str">
            <v>garyh@materialmg.com</v>
          </cell>
          <cell r="F4" t="str">
            <v>jaco.saaiman@exxonmobil.com</v>
          </cell>
          <cell r="G4" t="str">
            <v>kevin.d.graham@exxonmobil.com</v>
          </cell>
          <cell r="H4" t="str">
            <v>steven.w.williford@exxonmobil.com</v>
          </cell>
        </row>
        <row r="5">
          <cell r="C5" t="str">
            <v>Ashley Atkinson at (281) 944-4245</v>
          </cell>
          <cell r="D5" t="str">
            <v>Jaco Saaiman @ (281) 944-4260</v>
          </cell>
          <cell r="E5" t="str">
            <v>Ashley Atkinson at (281) 944-4245</v>
          </cell>
          <cell r="F5" t="str">
            <v>Ashley Atkinson at (281) 944-4245</v>
          </cell>
          <cell r="G5" t="str">
            <v>Ashley Atkinson at (281) 944-4245</v>
          </cell>
          <cell r="H5" t="str">
            <v>Ashley Atkinson at (281) 944-4245</v>
          </cell>
        </row>
        <row r="6">
          <cell r="C6" t="str">
            <v>ashley.n.atkinson@exxonmobil.com</v>
          </cell>
          <cell r="D6" t="str">
            <v>jaco.saaiman@exxonmobil.com</v>
          </cell>
          <cell r="E6" t="str">
            <v>ashley.n.atkinson@exxonmobil.com</v>
          </cell>
          <cell r="F6" t="str">
            <v>ashley.n.atkinson@exxonmobil.com</v>
          </cell>
          <cell r="G6" t="str">
            <v>ashley.n.atkinson@exxonmobil.com</v>
          </cell>
          <cell r="H6" t="str">
            <v>ashley.n.atkinson@exxonmobil.com</v>
          </cell>
        </row>
        <row r="7">
          <cell r="C7" t="str">
            <v>Carlton Jones</v>
          </cell>
          <cell r="D7" t="str">
            <v>Dennis K. Burke</v>
          </cell>
          <cell r="E7" t="str">
            <v>Gary Hurley</v>
          </cell>
          <cell r="F7" t="str">
            <v>Jaco Saaiman</v>
          </cell>
          <cell r="G7" t="str">
            <v>Kevin Graham</v>
          </cell>
          <cell r="H7" t="str">
            <v>Steven Williford</v>
          </cell>
        </row>
        <row r="8">
          <cell r="C8" t="str">
            <v>ana</v>
          </cell>
          <cell r="D8" t="str">
            <v>dkb</v>
          </cell>
          <cell r="E8" t="str">
            <v>ana</v>
          </cell>
          <cell r="F8" t="str">
            <v>ana</v>
          </cell>
          <cell r="G8" t="str">
            <v>ana</v>
          </cell>
          <cell r="H8" t="str">
            <v>ana</v>
          </cell>
        </row>
        <row r="9">
          <cell r="C9" t="str">
            <v>ashley.n.atkinson@exxonmobil.com</v>
          </cell>
          <cell r="D9" t="str">
            <v>dennis.k.burke@exxonmobil.com</v>
          </cell>
          <cell r="E9" t="str">
            <v>ashley.n.atkinson@exxonmobil.com</v>
          </cell>
          <cell r="F9" t="str">
            <v>jaco.saaiman@exxonmobil.com</v>
          </cell>
          <cell r="G9" t="str">
            <v>ashley.n.atkinson@exxonmobil.com</v>
          </cell>
          <cell r="H9" t="str">
            <v>ashley.n.atkinson@exxonmobil.com</v>
          </cell>
        </row>
        <row r="10">
          <cell r="C10" t="str">
            <v>Kevin Graham</v>
          </cell>
          <cell r="D10" t="str">
            <v>Dennis K. Burke</v>
          </cell>
          <cell r="E10" t="str">
            <v>Kevin Graham</v>
          </cell>
          <cell r="F10" t="str">
            <v>Jaco Saaiman</v>
          </cell>
          <cell r="G10" t="str">
            <v>Kevin Graham</v>
          </cell>
          <cell r="H10" t="str">
            <v>Kevin Graham</v>
          </cell>
        </row>
        <row r="11">
          <cell r="C11" t="str">
            <v>(281) 944-4218</v>
          </cell>
          <cell r="D11" t="str">
            <v>(281) 944-4241</v>
          </cell>
          <cell r="E11" t="str">
            <v>(281) 944-4218</v>
          </cell>
          <cell r="F11" t="str">
            <v>(281) 944-4261</v>
          </cell>
          <cell r="G11" t="str">
            <v>(281) 944-4243</v>
          </cell>
          <cell r="H11" t="str">
            <v>(281) 944-4218</v>
          </cell>
        </row>
        <row r="12">
          <cell r="C12" t="str">
            <v>(225) 540-0657</v>
          </cell>
          <cell r="D12" t="str">
            <v>(281) 944-4240</v>
          </cell>
          <cell r="E12" t="str">
            <v>(409) 332-0033</v>
          </cell>
          <cell r="F12" t="str">
            <v>(281) 944-4260</v>
          </cell>
          <cell r="G12" t="str">
            <v>(281) 944-4222</v>
          </cell>
          <cell r="H12" t="str">
            <v>(281) 834-3441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workbookViewId="0">
      <pane ySplit="11" topLeftCell="A12" activePane="bottomLeft" state="frozen"/>
      <selection pane="bottomLeft" activeCell="E10" sqref="E10"/>
    </sheetView>
  </sheetViews>
  <sheetFormatPr defaultRowHeight="12.75" x14ac:dyDescent="0.2"/>
  <cols>
    <col min="1" max="1" width="7.28515625" style="2" bestFit="1" customWidth="1"/>
    <col min="2" max="2" width="23.28515625" style="2" bestFit="1" customWidth="1"/>
    <col min="3" max="3" width="19.28515625" style="2" bestFit="1" customWidth="1"/>
    <col min="4" max="4" width="32.140625" style="2" bestFit="1" customWidth="1"/>
    <col min="5" max="5" width="7.140625" style="2" bestFit="1" customWidth="1"/>
    <col min="6" max="6" width="10.140625" style="2" bestFit="1" customWidth="1"/>
    <col min="7" max="7" width="9.28515625" style="2" bestFit="1" customWidth="1"/>
    <col min="8" max="8" width="13.28515625" style="2" bestFit="1" customWidth="1"/>
    <col min="9" max="9" width="9.85546875" style="2" bestFit="1" customWidth="1"/>
    <col min="10" max="10" width="15.42578125" style="2" bestFit="1" customWidth="1"/>
    <col min="11" max="11" width="3.140625" style="2" bestFit="1" customWidth="1"/>
    <col min="12" max="12" width="11" style="2" customWidth="1"/>
    <col min="13" max="13" width="9.5703125" style="2" bestFit="1" customWidth="1"/>
    <col min="14" max="14" width="12.42578125" style="2" bestFit="1" customWidth="1"/>
    <col min="15" max="15" width="13.140625" style="2" customWidth="1"/>
    <col min="16" max="16" width="15.140625" style="2" customWidth="1"/>
    <col min="17" max="17" width="10.7109375" style="2" customWidth="1"/>
    <col min="18" max="18" width="16.28515625" style="2" customWidth="1"/>
    <col min="19" max="16384" width="9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B2" s="3"/>
      <c r="C2" s="3"/>
      <c r="D2" s="3"/>
      <c r="E2" s="3"/>
      <c r="F2" s="3"/>
      <c r="G2" s="3"/>
      <c r="H2" s="3"/>
      <c r="I2" s="3"/>
      <c r="J2"/>
      <c r="K2"/>
      <c r="L2"/>
      <c r="M2"/>
      <c r="N2"/>
    </row>
    <row r="3" spans="1:14" ht="14.25" x14ac:dyDescent="0.2">
      <c r="B3" s="4"/>
      <c r="C3" s="4"/>
      <c r="D3" s="4"/>
      <c r="E3" s="4"/>
      <c r="F3"/>
      <c r="G3"/>
      <c r="H3"/>
      <c r="I3"/>
      <c r="J3"/>
      <c r="K3"/>
      <c r="L3" s="4" t="str">
        <f>"Phone:  "&amp;HLOOKUP([1]Info!$B$3,[1]LK!$C$1:$P$12,12)</f>
        <v>Phone:  (409) 332-0033</v>
      </c>
      <c r="M3"/>
      <c r="N3"/>
    </row>
    <row r="4" spans="1:14" ht="18" x14ac:dyDescent="0.25">
      <c r="B4" s="4"/>
      <c r="C4" s="4"/>
      <c r="D4" s="4"/>
      <c r="E4" s="4"/>
      <c r="F4" s="4"/>
      <c r="G4"/>
      <c r="H4"/>
      <c r="I4"/>
      <c r="J4" s="5"/>
      <c r="K4" s="5"/>
      <c r="L4" s="4" t="str">
        <f>"Fax:       "&amp;HLOOKUP([1]Info!$B$3,[1]LK!$C$1:$P$12,11)</f>
        <v>Fax:       (281) 944-4218</v>
      </c>
      <c r="M4"/>
      <c r="N4" s="5"/>
    </row>
    <row r="5" spans="1:14" ht="18" x14ac:dyDescent="0.25">
      <c r="B5" s="4"/>
      <c r="C5" s="4"/>
      <c r="D5" s="4"/>
      <c r="E5" s="4"/>
      <c r="F5" s="4"/>
      <c r="G5"/>
      <c r="H5"/>
      <c r="I5"/>
      <c r="J5" s="5"/>
      <c r="K5" s="5"/>
      <c r="L5"/>
      <c r="M5"/>
      <c r="N5" s="5"/>
    </row>
    <row r="6" spans="1:14" ht="18" x14ac:dyDescent="0.25">
      <c r="B6" s="4"/>
      <c r="C6" s="4"/>
      <c r="D6" s="4"/>
      <c r="E6" s="4"/>
      <c r="F6" s="4"/>
      <c r="G6"/>
      <c r="H6"/>
      <c r="I6"/>
      <c r="J6" s="5"/>
      <c r="K6" s="5"/>
      <c r="L6" s="4" t="s">
        <v>0</v>
      </c>
      <c r="M6"/>
      <c r="N6" s="5"/>
    </row>
    <row r="7" spans="1:14" ht="18" x14ac:dyDescent="0.25">
      <c r="B7" s="4"/>
      <c r="C7" s="4"/>
      <c r="D7" s="4"/>
      <c r="E7" s="4"/>
      <c r="F7" s="4"/>
      <c r="G7"/>
      <c r="H7"/>
      <c r="I7"/>
      <c r="J7" s="5"/>
      <c r="K7" s="5"/>
      <c r="L7" s="4" t="s">
        <v>1</v>
      </c>
      <c r="M7"/>
      <c r="N7" s="5"/>
    </row>
    <row r="8" spans="1:14" ht="18" x14ac:dyDescent="0.25">
      <c r="B8" s="4"/>
      <c r="C8" s="4"/>
      <c r="D8" s="4"/>
      <c r="E8" s="4"/>
      <c r="F8" s="4"/>
      <c r="G8"/>
      <c r="H8"/>
      <c r="I8"/>
      <c r="J8" s="6"/>
      <c r="K8" s="6"/>
      <c r="L8"/>
      <c r="M8"/>
      <c r="N8" s="6"/>
    </row>
    <row r="9" spans="1:14" ht="18" x14ac:dyDescent="0.25">
      <c r="B9" s="4"/>
      <c r="C9" s="4"/>
      <c r="D9" s="4"/>
      <c r="E9" s="4"/>
      <c r="F9" s="4"/>
      <c r="G9"/>
      <c r="H9"/>
      <c r="I9"/>
      <c r="J9" s="6"/>
      <c r="K9" s="6"/>
      <c r="L9" s="4" t="s">
        <v>2</v>
      </c>
      <c r="M9"/>
      <c r="N9" s="6"/>
    </row>
    <row r="11" spans="1:14" s="8" customFormat="1" ht="15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7</v>
      </c>
      <c r="F11" s="7" t="s">
        <v>8</v>
      </c>
      <c r="G11" s="7" t="s">
        <v>9</v>
      </c>
      <c r="H11" s="7" t="s">
        <v>10</v>
      </c>
      <c r="I11" s="7" t="s">
        <v>11</v>
      </c>
      <c r="J11" s="7" t="s">
        <v>12</v>
      </c>
      <c r="K11" s="7" t="s">
        <v>13</v>
      </c>
      <c r="L11" s="7" t="s">
        <v>14</v>
      </c>
      <c r="M11" s="7" t="s">
        <v>15</v>
      </c>
      <c r="N11" s="7" t="s">
        <v>16</v>
      </c>
    </row>
    <row r="12" spans="1:14" x14ac:dyDescent="0.2">
      <c r="A12" s="9" t="s">
        <v>17</v>
      </c>
      <c r="B12" s="9" t="s">
        <v>18</v>
      </c>
      <c r="C12" s="9" t="s">
        <v>19</v>
      </c>
      <c r="D12" s="9" t="s">
        <v>20</v>
      </c>
      <c r="E12" s="9">
        <v>40</v>
      </c>
      <c r="F12" s="9">
        <v>1190</v>
      </c>
      <c r="G12" s="9" t="s">
        <v>21</v>
      </c>
      <c r="H12" s="9" t="s">
        <v>22</v>
      </c>
      <c r="I12" s="9">
        <v>49.4</v>
      </c>
      <c r="J12" s="9">
        <v>460</v>
      </c>
      <c r="K12" s="9">
        <v>60</v>
      </c>
      <c r="L12" s="9">
        <v>3</v>
      </c>
      <c r="M12" s="9" t="s">
        <v>23</v>
      </c>
      <c r="N12" s="9">
        <v>898</v>
      </c>
    </row>
    <row r="13" spans="1:14" x14ac:dyDescent="0.2">
      <c r="A13" s="9" t="s">
        <v>24</v>
      </c>
      <c r="B13" s="9" t="s">
        <v>25</v>
      </c>
      <c r="C13" s="9" t="s">
        <v>26</v>
      </c>
      <c r="D13" s="9" t="s">
        <v>27</v>
      </c>
      <c r="E13" s="9">
        <v>100</v>
      </c>
      <c r="F13" s="9">
        <v>3570</v>
      </c>
      <c r="G13" s="9" t="s">
        <v>28</v>
      </c>
      <c r="H13" s="9" t="s">
        <v>29</v>
      </c>
      <c r="I13" s="9">
        <v>108</v>
      </c>
      <c r="J13" s="9">
        <v>460</v>
      </c>
      <c r="K13" s="9">
        <v>60</v>
      </c>
      <c r="L13" s="9">
        <v>3</v>
      </c>
      <c r="M13" s="9" t="s">
        <v>23</v>
      </c>
      <c r="N13" s="9">
        <v>1125</v>
      </c>
    </row>
    <row r="14" spans="1:14" x14ac:dyDescent="0.2">
      <c r="A14" s="9" t="s">
        <v>30</v>
      </c>
      <c r="B14" s="9" t="s">
        <v>31</v>
      </c>
      <c r="C14" s="9" t="s">
        <v>32</v>
      </c>
      <c r="D14" s="9" t="s">
        <v>33</v>
      </c>
      <c r="E14" s="9">
        <v>20</v>
      </c>
      <c r="F14" s="9">
        <v>1775</v>
      </c>
      <c r="G14" s="9" t="s">
        <v>34</v>
      </c>
      <c r="H14" s="9" t="s">
        <v>35</v>
      </c>
      <c r="I14" s="9">
        <v>23.7</v>
      </c>
      <c r="J14" s="9">
        <v>460</v>
      </c>
      <c r="K14" s="9">
        <v>60</v>
      </c>
      <c r="L14" s="9">
        <v>3</v>
      </c>
      <c r="M14" s="9" t="s">
        <v>23</v>
      </c>
      <c r="N14" s="9">
        <v>350</v>
      </c>
    </row>
    <row r="15" spans="1:14" x14ac:dyDescent="0.2">
      <c r="A15" s="9" t="s">
        <v>36</v>
      </c>
      <c r="B15" s="9" t="s">
        <v>25</v>
      </c>
      <c r="C15" s="9" t="s">
        <v>37</v>
      </c>
      <c r="D15" s="9" t="s">
        <v>38</v>
      </c>
      <c r="E15" s="9">
        <v>100</v>
      </c>
      <c r="F15" s="9">
        <v>3570</v>
      </c>
      <c r="G15" s="9" t="s">
        <v>39</v>
      </c>
      <c r="H15" s="9" t="s">
        <v>40</v>
      </c>
      <c r="I15" s="9">
        <v>108</v>
      </c>
      <c r="J15" s="9">
        <v>460</v>
      </c>
      <c r="K15" s="9">
        <v>60</v>
      </c>
      <c r="L15" s="9">
        <v>3</v>
      </c>
      <c r="M15" s="9" t="s">
        <v>23</v>
      </c>
      <c r="N15" s="9">
        <v>1100</v>
      </c>
    </row>
    <row r="16" spans="1:14" x14ac:dyDescent="0.2">
      <c r="A16" s="9" t="s">
        <v>41</v>
      </c>
      <c r="B16" s="9" t="s">
        <v>25</v>
      </c>
      <c r="C16" s="9" t="s">
        <v>42</v>
      </c>
      <c r="D16" s="9" t="s">
        <v>38</v>
      </c>
      <c r="E16" s="9">
        <v>100</v>
      </c>
      <c r="F16" s="9">
        <v>3570</v>
      </c>
      <c r="G16" s="9" t="s">
        <v>39</v>
      </c>
      <c r="H16" s="9" t="s">
        <v>40</v>
      </c>
      <c r="I16" s="9">
        <v>108</v>
      </c>
      <c r="J16" s="9">
        <v>460</v>
      </c>
      <c r="K16" s="9">
        <v>60</v>
      </c>
      <c r="L16" s="9">
        <v>3</v>
      </c>
      <c r="M16" s="9" t="s">
        <v>23</v>
      </c>
      <c r="N16" s="9">
        <v>1100</v>
      </c>
    </row>
    <row r="17" spans="1:14" x14ac:dyDescent="0.2">
      <c r="A17" s="9" t="s">
        <v>43</v>
      </c>
      <c r="B17" s="9" t="s">
        <v>31</v>
      </c>
      <c r="C17" s="9" t="s">
        <v>44</v>
      </c>
      <c r="D17" s="9" t="s">
        <v>45</v>
      </c>
      <c r="E17" s="9">
        <v>100</v>
      </c>
      <c r="F17" s="9">
        <v>1785</v>
      </c>
      <c r="G17" s="9" t="s">
        <v>46</v>
      </c>
      <c r="H17" s="9" t="s">
        <v>35</v>
      </c>
      <c r="I17" s="9">
        <v>118</v>
      </c>
      <c r="J17" s="9">
        <v>460</v>
      </c>
      <c r="K17" s="9">
        <v>60</v>
      </c>
      <c r="L17" s="9">
        <v>3</v>
      </c>
      <c r="M17" s="9" t="s">
        <v>23</v>
      </c>
      <c r="N17" s="9">
        <v>1480</v>
      </c>
    </row>
    <row r="18" spans="1:14" x14ac:dyDescent="0.2">
      <c r="A18" s="9" t="s">
        <v>47</v>
      </c>
      <c r="B18" s="9" t="s">
        <v>31</v>
      </c>
      <c r="C18" s="9" t="s">
        <v>48</v>
      </c>
      <c r="D18" s="9" t="s">
        <v>49</v>
      </c>
      <c r="E18" s="9">
        <v>20</v>
      </c>
      <c r="F18" s="9">
        <v>1770</v>
      </c>
      <c r="G18" s="9" t="s">
        <v>50</v>
      </c>
      <c r="H18" s="9" t="s">
        <v>35</v>
      </c>
      <c r="I18" s="9">
        <v>23.4</v>
      </c>
      <c r="J18" s="9">
        <v>460</v>
      </c>
      <c r="K18" s="9">
        <v>60</v>
      </c>
      <c r="L18" s="9">
        <v>3</v>
      </c>
      <c r="M18" s="9" t="s">
        <v>23</v>
      </c>
      <c r="N18" s="9">
        <v>350</v>
      </c>
    </row>
    <row r="19" spans="1:14" x14ac:dyDescent="0.2">
      <c r="A19" s="9" t="s">
        <v>51</v>
      </c>
      <c r="B19" s="9" t="s">
        <v>52</v>
      </c>
      <c r="C19" s="9" t="s">
        <v>44</v>
      </c>
      <c r="D19" s="9" t="s">
        <v>44</v>
      </c>
      <c r="E19" s="9">
        <v>100</v>
      </c>
      <c r="F19" s="9">
        <v>3360</v>
      </c>
      <c r="G19" s="9" t="s">
        <v>39</v>
      </c>
      <c r="H19" s="9" t="s">
        <v>35</v>
      </c>
      <c r="I19" s="9">
        <v>109</v>
      </c>
      <c r="J19" s="9">
        <v>460</v>
      </c>
      <c r="K19" s="9">
        <v>60</v>
      </c>
      <c r="L19" s="9">
        <v>3</v>
      </c>
      <c r="M19" s="9" t="s">
        <v>23</v>
      </c>
      <c r="N19" s="9" t="s">
        <v>44</v>
      </c>
    </row>
    <row r="20" spans="1:14" x14ac:dyDescent="0.2">
      <c r="A20" s="9" t="s">
        <v>53</v>
      </c>
      <c r="B20" s="9" t="s">
        <v>31</v>
      </c>
      <c r="C20" s="9" t="s">
        <v>44</v>
      </c>
      <c r="D20" s="9" t="s">
        <v>54</v>
      </c>
      <c r="E20" s="9">
        <v>15</v>
      </c>
      <c r="F20" s="9">
        <v>3520</v>
      </c>
      <c r="G20" s="9" t="s">
        <v>55</v>
      </c>
      <c r="H20" s="9" t="s">
        <v>56</v>
      </c>
      <c r="I20" s="9">
        <v>18.8</v>
      </c>
      <c r="J20" s="9">
        <v>460</v>
      </c>
      <c r="K20" s="9">
        <v>60</v>
      </c>
      <c r="L20" s="9">
        <v>3</v>
      </c>
      <c r="M20" s="9" t="s">
        <v>44</v>
      </c>
      <c r="N20" s="9" t="s">
        <v>44</v>
      </c>
    </row>
    <row r="21" spans="1:14" x14ac:dyDescent="0.2">
      <c r="A21" s="9" t="s">
        <v>57</v>
      </c>
      <c r="B21" s="9" t="s">
        <v>44</v>
      </c>
      <c r="C21" s="9" t="s">
        <v>58</v>
      </c>
      <c r="D21" s="9" t="s">
        <v>44</v>
      </c>
      <c r="E21" s="9">
        <v>25</v>
      </c>
      <c r="F21" s="9">
        <v>1770</v>
      </c>
      <c r="G21" s="9" t="s">
        <v>59</v>
      </c>
      <c r="H21" s="9" t="s">
        <v>44</v>
      </c>
      <c r="I21" s="9" t="s">
        <v>60</v>
      </c>
      <c r="J21" s="9" t="s">
        <v>44</v>
      </c>
      <c r="K21" s="9" t="s">
        <v>44</v>
      </c>
      <c r="L21" s="9" t="s">
        <v>44</v>
      </c>
      <c r="M21" s="9" t="s">
        <v>44</v>
      </c>
      <c r="N21" s="9" t="s">
        <v>44</v>
      </c>
    </row>
    <row r="22" spans="1:14" x14ac:dyDescent="0.2">
      <c r="A22" s="9" t="s">
        <v>61</v>
      </c>
      <c r="B22" s="9" t="s">
        <v>62</v>
      </c>
      <c r="C22" s="9" t="s">
        <v>63</v>
      </c>
      <c r="D22" s="9" t="s">
        <v>64</v>
      </c>
      <c r="E22" s="9">
        <v>15</v>
      </c>
      <c r="F22" s="9">
        <v>3525</v>
      </c>
      <c r="G22" s="9" t="s">
        <v>65</v>
      </c>
      <c r="H22" s="9" t="s">
        <v>66</v>
      </c>
      <c r="I22" s="9">
        <v>16.600000000000001</v>
      </c>
      <c r="J22" s="9">
        <v>460</v>
      </c>
      <c r="K22" s="9">
        <v>60</v>
      </c>
      <c r="L22" s="9">
        <v>3</v>
      </c>
      <c r="M22" s="9" t="s">
        <v>23</v>
      </c>
      <c r="N22" s="9">
        <v>295</v>
      </c>
    </row>
    <row r="23" spans="1:14" x14ac:dyDescent="0.2">
      <c r="A23" s="9" t="s">
        <v>67</v>
      </c>
      <c r="B23" s="9" t="s">
        <v>31</v>
      </c>
      <c r="C23" s="9" t="s">
        <v>68</v>
      </c>
      <c r="D23" s="9" t="s">
        <v>69</v>
      </c>
      <c r="E23" s="9">
        <v>3</v>
      </c>
      <c r="F23" s="9">
        <v>1765</v>
      </c>
      <c r="G23" s="9" t="s">
        <v>70</v>
      </c>
      <c r="H23" s="9" t="s">
        <v>35</v>
      </c>
      <c r="I23" s="9" t="s">
        <v>71</v>
      </c>
      <c r="J23" s="9" t="s">
        <v>72</v>
      </c>
      <c r="K23" s="9">
        <v>60</v>
      </c>
      <c r="L23" s="9">
        <v>3</v>
      </c>
      <c r="M23" s="9" t="s">
        <v>23</v>
      </c>
      <c r="N23" s="9">
        <v>76</v>
      </c>
    </row>
    <row r="24" spans="1:14" x14ac:dyDescent="0.2">
      <c r="A24" s="9" t="s">
        <v>73</v>
      </c>
      <c r="B24" s="9" t="s">
        <v>74</v>
      </c>
      <c r="C24" s="9" t="s">
        <v>75</v>
      </c>
      <c r="D24" s="9" t="s">
        <v>76</v>
      </c>
      <c r="E24" s="9">
        <v>20</v>
      </c>
      <c r="F24" s="9">
        <v>1770</v>
      </c>
      <c r="G24" s="9" t="s">
        <v>77</v>
      </c>
      <c r="H24" s="9" t="s">
        <v>22</v>
      </c>
      <c r="I24" s="9">
        <v>24</v>
      </c>
      <c r="J24" s="9">
        <v>460</v>
      </c>
      <c r="K24" s="9">
        <v>60</v>
      </c>
      <c r="L24" s="9">
        <v>3</v>
      </c>
      <c r="M24" s="9" t="s">
        <v>23</v>
      </c>
      <c r="N24" s="9">
        <v>402</v>
      </c>
    </row>
    <row r="25" spans="1:14" x14ac:dyDescent="0.2">
      <c r="A25" s="9" t="s">
        <v>78</v>
      </c>
      <c r="B25" s="9" t="s">
        <v>18</v>
      </c>
      <c r="C25" s="10" t="s">
        <v>79</v>
      </c>
      <c r="D25" s="9" t="s">
        <v>20</v>
      </c>
      <c r="E25" s="9">
        <v>50</v>
      </c>
      <c r="F25" s="9">
        <v>3560</v>
      </c>
      <c r="G25" s="9" t="s">
        <v>80</v>
      </c>
      <c r="H25" s="9" t="s">
        <v>44</v>
      </c>
      <c r="I25" s="9">
        <v>55</v>
      </c>
      <c r="J25" s="9">
        <v>460</v>
      </c>
      <c r="K25" s="9">
        <v>60</v>
      </c>
      <c r="L25" s="9">
        <v>3</v>
      </c>
      <c r="M25" s="9" t="s">
        <v>23</v>
      </c>
      <c r="N25" s="9">
        <v>633</v>
      </c>
    </row>
    <row r="26" spans="1:14" x14ac:dyDescent="0.2">
      <c r="A26" s="9" t="s">
        <v>81</v>
      </c>
      <c r="B26" s="9" t="s">
        <v>31</v>
      </c>
      <c r="C26" s="9" t="s">
        <v>82</v>
      </c>
      <c r="D26" s="9" t="s">
        <v>83</v>
      </c>
      <c r="E26" s="9">
        <v>25</v>
      </c>
      <c r="F26" s="9">
        <v>1775</v>
      </c>
      <c r="G26" s="9" t="s">
        <v>84</v>
      </c>
      <c r="H26" s="9" t="s">
        <v>35</v>
      </c>
      <c r="I26" s="9">
        <v>29.8</v>
      </c>
      <c r="J26" s="9">
        <v>460</v>
      </c>
      <c r="K26" s="9">
        <v>60</v>
      </c>
      <c r="L26" s="9">
        <v>3</v>
      </c>
      <c r="M26" s="9" t="s">
        <v>23</v>
      </c>
      <c r="N26" s="9">
        <v>460</v>
      </c>
    </row>
    <row r="27" spans="1:14" x14ac:dyDescent="0.2">
      <c r="A27" s="9" t="s">
        <v>85</v>
      </c>
      <c r="B27" s="9" t="s">
        <v>86</v>
      </c>
      <c r="C27" s="9">
        <v>7112</v>
      </c>
      <c r="D27" s="9" t="s">
        <v>87</v>
      </c>
      <c r="E27" s="9">
        <v>50</v>
      </c>
      <c r="F27" s="9">
        <v>1175</v>
      </c>
      <c r="G27" s="9" t="s">
        <v>88</v>
      </c>
      <c r="H27" s="9" t="s">
        <v>44</v>
      </c>
      <c r="I27" s="9" t="s">
        <v>89</v>
      </c>
      <c r="J27" s="9" t="s">
        <v>72</v>
      </c>
      <c r="K27" s="9">
        <v>60</v>
      </c>
      <c r="L27" s="9">
        <v>3</v>
      </c>
      <c r="M27" s="9" t="s">
        <v>44</v>
      </c>
      <c r="N27" s="9" t="s">
        <v>44</v>
      </c>
    </row>
    <row r="28" spans="1:14" x14ac:dyDescent="0.2">
      <c r="A28" s="9" t="s">
        <v>90</v>
      </c>
      <c r="B28" s="9" t="s">
        <v>31</v>
      </c>
      <c r="C28" s="9" t="s">
        <v>91</v>
      </c>
      <c r="D28" s="9" t="s">
        <v>92</v>
      </c>
      <c r="E28" s="9">
        <v>15</v>
      </c>
      <c r="F28" s="9">
        <v>1770</v>
      </c>
      <c r="G28" s="9" t="s">
        <v>55</v>
      </c>
      <c r="H28" s="9" t="s">
        <v>35</v>
      </c>
      <c r="I28" s="9">
        <v>18.3</v>
      </c>
      <c r="J28" s="9">
        <v>460</v>
      </c>
      <c r="K28" s="9">
        <v>60</v>
      </c>
      <c r="L28" s="9">
        <v>3</v>
      </c>
      <c r="M28" s="9" t="s">
        <v>23</v>
      </c>
      <c r="N28" s="9">
        <v>315</v>
      </c>
    </row>
    <row r="29" spans="1:14" x14ac:dyDescent="0.2">
      <c r="A29" s="9" t="s">
        <v>93</v>
      </c>
      <c r="B29" s="9" t="s">
        <v>18</v>
      </c>
      <c r="C29" s="9" t="s">
        <v>94</v>
      </c>
      <c r="D29" s="9" t="s">
        <v>95</v>
      </c>
      <c r="E29" s="9">
        <v>100</v>
      </c>
      <c r="F29" s="9">
        <v>3565</v>
      </c>
      <c r="G29" s="9" t="s">
        <v>96</v>
      </c>
      <c r="H29" s="9" t="s">
        <v>22</v>
      </c>
      <c r="I29" s="9">
        <v>110</v>
      </c>
      <c r="J29" s="9">
        <v>460</v>
      </c>
      <c r="K29" s="9">
        <v>60</v>
      </c>
      <c r="L29" s="9">
        <v>3</v>
      </c>
      <c r="M29" s="9" t="s">
        <v>23</v>
      </c>
      <c r="N29" s="9">
        <v>1327</v>
      </c>
    </row>
    <row r="30" spans="1:14" x14ac:dyDescent="0.2">
      <c r="A30" s="9" t="s">
        <v>97</v>
      </c>
      <c r="B30" s="9" t="s">
        <v>18</v>
      </c>
      <c r="C30" s="9">
        <v>21205021556</v>
      </c>
      <c r="D30" s="9" t="s">
        <v>98</v>
      </c>
      <c r="E30" s="9">
        <v>15</v>
      </c>
      <c r="F30" s="9">
        <v>1765</v>
      </c>
      <c r="G30" s="9" t="s">
        <v>55</v>
      </c>
      <c r="H30" s="9" t="s">
        <v>44</v>
      </c>
      <c r="I30" s="9">
        <v>17.600000000000001</v>
      </c>
      <c r="J30" s="9">
        <v>460</v>
      </c>
      <c r="K30" s="9">
        <v>60</v>
      </c>
      <c r="L30" s="9">
        <v>3</v>
      </c>
      <c r="M30" s="9" t="s">
        <v>23</v>
      </c>
      <c r="N30" s="9">
        <v>280</v>
      </c>
    </row>
    <row r="31" spans="1:14" x14ac:dyDescent="0.2">
      <c r="A31" s="9" t="s">
        <v>99</v>
      </c>
      <c r="B31" s="9" t="s">
        <v>44</v>
      </c>
      <c r="C31" s="9" t="s">
        <v>44</v>
      </c>
      <c r="D31" s="9" t="s">
        <v>44</v>
      </c>
      <c r="E31" s="9">
        <v>25</v>
      </c>
      <c r="F31" s="9">
        <v>1760</v>
      </c>
      <c r="G31" s="9" t="s">
        <v>84</v>
      </c>
      <c r="H31" s="9" t="s">
        <v>44</v>
      </c>
      <c r="I31" s="9" t="s">
        <v>44</v>
      </c>
      <c r="J31" s="9">
        <v>460</v>
      </c>
      <c r="K31" s="9">
        <v>60</v>
      </c>
      <c r="L31" s="9" t="s">
        <v>44</v>
      </c>
      <c r="M31" s="9" t="s">
        <v>44</v>
      </c>
      <c r="N31" s="9" t="s">
        <v>44</v>
      </c>
    </row>
    <row r="32" spans="1:14" x14ac:dyDescent="0.2">
      <c r="A32" s="9" t="s">
        <v>100</v>
      </c>
      <c r="B32" s="9" t="s">
        <v>18</v>
      </c>
      <c r="C32" s="9" t="s">
        <v>101</v>
      </c>
      <c r="D32" s="9" t="s">
        <v>44</v>
      </c>
      <c r="E32" s="9">
        <v>20</v>
      </c>
      <c r="F32" s="9">
        <v>1770</v>
      </c>
      <c r="G32" s="9" t="s">
        <v>77</v>
      </c>
      <c r="H32" s="9" t="s">
        <v>44</v>
      </c>
      <c r="I32" s="9">
        <v>25</v>
      </c>
      <c r="J32" s="9">
        <v>460</v>
      </c>
      <c r="K32" s="9">
        <v>60</v>
      </c>
      <c r="L32" s="9">
        <v>3</v>
      </c>
      <c r="M32" s="9" t="s">
        <v>23</v>
      </c>
      <c r="N32" s="9" t="s">
        <v>44</v>
      </c>
    </row>
    <row r="33" spans="1:14" x14ac:dyDescent="0.2">
      <c r="A33" s="9" t="s">
        <v>102</v>
      </c>
      <c r="B33" s="9" t="s">
        <v>31</v>
      </c>
      <c r="C33" s="9" t="s">
        <v>103</v>
      </c>
      <c r="D33" s="9" t="s">
        <v>104</v>
      </c>
      <c r="E33" s="9">
        <v>7.5</v>
      </c>
      <c r="F33" s="9">
        <v>1770</v>
      </c>
      <c r="G33" s="9" t="s">
        <v>105</v>
      </c>
      <c r="H33" s="9" t="s">
        <v>35</v>
      </c>
      <c r="I33" s="9">
        <v>9.1</v>
      </c>
      <c r="J33" s="9">
        <v>460</v>
      </c>
      <c r="K33" s="9">
        <v>60</v>
      </c>
      <c r="L33" s="9">
        <v>3</v>
      </c>
      <c r="M33" s="9" t="s">
        <v>23</v>
      </c>
      <c r="N33" s="9">
        <v>200</v>
      </c>
    </row>
    <row r="34" spans="1:14" x14ac:dyDescent="0.2">
      <c r="A34" s="9" t="s">
        <v>106</v>
      </c>
      <c r="B34" s="9" t="s">
        <v>31</v>
      </c>
      <c r="C34" s="9" t="s">
        <v>107</v>
      </c>
      <c r="D34" s="9" t="s">
        <v>108</v>
      </c>
      <c r="E34" s="9">
        <v>10</v>
      </c>
      <c r="F34" s="9">
        <v>3525</v>
      </c>
      <c r="G34" s="9" t="s">
        <v>109</v>
      </c>
      <c r="H34" s="9" t="s">
        <v>35</v>
      </c>
      <c r="I34" s="9" t="s">
        <v>110</v>
      </c>
      <c r="J34" s="9" t="s">
        <v>72</v>
      </c>
      <c r="K34" s="9">
        <v>60</v>
      </c>
      <c r="L34" s="9">
        <v>3</v>
      </c>
      <c r="M34" s="9" t="s">
        <v>23</v>
      </c>
      <c r="N34" s="9">
        <v>220</v>
      </c>
    </row>
    <row r="35" spans="1:14" x14ac:dyDescent="0.2">
      <c r="A35" s="9" t="s">
        <v>111</v>
      </c>
      <c r="B35" s="9" t="s">
        <v>18</v>
      </c>
      <c r="C35" s="9" t="s">
        <v>112</v>
      </c>
      <c r="D35" s="9" t="s">
        <v>44</v>
      </c>
      <c r="E35" s="9">
        <v>3</v>
      </c>
      <c r="F35" s="9">
        <v>1165</v>
      </c>
      <c r="G35" s="9" t="s">
        <v>105</v>
      </c>
      <c r="H35" s="9" t="s">
        <v>44</v>
      </c>
      <c r="I35" s="9" t="s">
        <v>113</v>
      </c>
      <c r="J35" s="9" t="s">
        <v>114</v>
      </c>
      <c r="K35" s="9">
        <v>60</v>
      </c>
      <c r="L35" s="9">
        <v>3</v>
      </c>
      <c r="M35" s="9" t="s">
        <v>23</v>
      </c>
      <c r="N35" s="9" t="s">
        <v>44</v>
      </c>
    </row>
    <row r="36" spans="1:14" x14ac:dyDescent="0.2">
      <c r="A36" s="9" t="s">
        <v>115</v>
      </c>
      <c r="B36" s="9" t="s">
        <v>18</v>
      </c>
      <c r="C36" s="9" t="s">
        <v>116</v>
      </c>
      <c r="D36" s="9" t="s">
        <v>98</v>
      </c>
      <c r="E36" s="9">
        <v>25</v>
      </c>
      <c r="F36" s="9">
        <v>1760</v>
      </c>
      <c r="G36" s="9" t="s">
        <v>117</v>
      </c>
      <c r="H36" s="9" t="s">
        <v>44</v>
      </c>
      <c r="I36" s="9">
        <v>30.5</v>
      </c>
      <c r="J36" s="9">
        <v>460</v>
      </c>
      <c r="K36" s="9">
        <v>60</v>
      </c>
      <c r="L36" s="9">
        <v>3</v>
      </c>
      <c r="M36" s="9" t="s">
        <v>23</v>
      </c>
      <c r="N36" s="9">
        <v>420</v>
      </c>
    </row>
    <row r="37" spans="1:14" ht="12.75" customHeight="1" x14ac:dyDescent="0.2">
      <c r="A37" s="9" t="s">
        <v>118</v>
      </c>
      <c r="B37" s="9" t="s">
        <v>31</v>
      </c>
      <c r="C37" s="9" t="s">
        <v>119</v>
      </c>
      <c r="D37" s="9" t="s">
        <v>120</v>
      </c>
      <c r="E37" s="9">
        <v>40</v>
      </c>
      <c r="F37" s="9">
        <v>3570</v>
      </c>
      <c r="G37" s="9" t="s">
        <v>121</v>
      </c>
      <c r="H37" s="9" t="s">
        <v>35</v>
      </c>
      <c r="I37" s="9">
        <v>49.4</v>
      </c>
      <c r="J37" s="9">
        <v>460</v>
      </c>
      <c r="K37" s="9">
        <v>60</v>
      </c>
      <c r="L37" s="9">
        <v>3</v>
      </c>
      <c r="M37" s="9" t="s">
        <v>23</v>
      </c>
      <c r="N37" s="9">
        <v>640</v>
      </c>
    </row>
    <row r="38" spans="1:14" ht="12.75" customHeight="1" x14ac:dyDescent="0.2">
      <c r="A38" s="9" t="s">
        <v>122</v>
      </c>
      <c r="B38" s="9" t="s">
        <v>123</v>
      </c>
      <c r="C38" s="9" t="s">
        <v>124</v>
      </c>
      <c r="D38" s="9" t="s">
        <v>44</v>
      </c>
      <c r="E38" s="9">
        <v>30</v>
      </c>
      <c r="F38" s="9">
        <v>1750</v>
      </c>
      <c r="G38" s="9" t="s">
        <v>125</v>
      </c>
      <c r="H38" s="9" t="s">
        <v>126</v>
      </c>
      <c r="I38" s="9" t="s">
        <v>127</v>
      </c>
      <c r="J38" s="9" t="s">
        <v>72</v>
      </c>
      <c r="K38" s="9">
        <v>60</v>
      </c>
      <c r="L38" s="9">
        <v>3</v>
      </c>
      <c r="M38" s="9" t="s">
        <v>44</v>
      </c>
      <c r="N38" s="9" t="s">
        <v>44</v>
      </c>
    </row>
    <row r="39" spans="1:14" x14ac:dyDescent="0.2">
      <c r="A39" s="9" t="s">
        <v>128</v>
      </c>
      <c r="B39" s="9" t="s">
        <v>31</v>
      </c>
      <c r="C39" s="9" t="s">
        <v>129</v>
      </c>
      <c r="D39" s="9" t="s">
        <v>130</v>
      </c>
      <c r="E39" s="9">
        <v>60</v>
      </c>
      <c r="F39" s="9">
        <v>1780</v>
      </c>
      <c r="G39" s="9" t="s">
        <v>21</v>
      </c>
      <c r="H39" s="9" t="s">
        <v>35</v>
      </c>
      <c r="I39" s="9">
        <v>72.5</v>
      </c>
      <c r="J39" s="9">
        <v>460</v>
      </c>
      <c r="K39" s="9">
        <v>60</v>
      </c>
      <c r="L39" s="9" t="s">
        <v>44</v>
      </c>
      <c r="M39" s="9" t="s">
        <v>44</v>
      </c>
      <c r="N39" s="9">
        <v>1060</v>
      </c>
    </row>
    <row r="40" spans="1:14" x14ac:dyDescent="0.2">
      <c r="A40" s="9" t="s">
        <v>131</v>
      </c>
      <c r="B40" s="9" t="s">
        <v>132</v>
      </c>
      <c r="C40" s="9" t="s">
        <v>133</v>
      </c>
      <c r="D40" s="9" t="s">
        <v>44</v>
      </c>
      <c r="E40" s="9">
        <v>200</v>
      </c>
      <c r="F40" s="9">
        <v>1780</v>
      </c>
      <c r="G40" s="9" t="s">
        <v>134</v>
      </c>
      <c r="H40" s="9" t="s">
        <v>135</v>
      </c>
      <c r="I40" s="9" t="s">
        <v>136</v>
      </c>
      <c r="J40" s="9" t="s">
        <v>137</v>
      </c>
      <c r="K40" s="9">
        <v>60</v>
      </c>
      <c r="L40" s="9">
        <v>3</v>
      </c>
      <c r="M40" s="9" t="s">
        <v>23</v>
      </c>
      <c r="N40" s="9">
        <v>2596</v>
      </c>
    </row>
    <row r="41" spans="1:14" x14ac:dyDescent="0.2">
      <c r="A41" s="9" t="s">
        <v>138</v>
      </c>
      <c r="B41" s="9" t="s">
        <v>123</v>
      </c>
      <c r="C41" s="9" t="s">
        <v>44</v>
      </c>
      <c r="D41" s="9" t="s">
        <v>44</v>
      </c>
      <c r="E41" s="9">
        <v>250</v>
      </c>
      <c r="F41" s="9">
        <v>1770</v>
      </c>
      <c r="G41" s="9" t="s">
        <v>44</v>
      </c>
      <c r="H41" s="9" t="s">
        <v>139</v>
      </c>
      <c r="I41" s="9">
        <v>57</v>
      </c>
      <c r="J41" s="9">
        <v>2300</v>
      </c>
      <c r="K41" s="9" t="s">
        <v>44</v>
      </c>
      <c r="L41" s="9">
        <v>3</v>
      </c>
      <c r="M41" s="9" t="s">
        <v>44</v>
      </c>
      <c r="N41" s="9" t="s">
        <v>44</v>
      </c>
    </row>
    <row r="42" spans="1:14" x14ac:dyDescent="0.2">
      <c r="A42" s="9" t="s">
        <v>140</v>
      </c>
      <c r="B42" s="9" t="s">
        <v>18</v>
      </c>
      <c r="C42" s="9" t="s">
        <v>141</v>
      </c>
      <c r="D42" s="9" t="s">
        <v>98</v>
      </c>
      <c r="E42" s="9">
        <v>40</v>
      </c>
      <c r="F42" s="9">
        <v>1775</v>
      </c>
      <c r="G42" s="9" t="s">
        <v>142</v>
      </c>
      <c r="H42" s="9" t="s">
        <v>44</v>
      </c>
      <c r="I42" s="9">
        <v>46</v>
      </c>
      <c r="J42" s="9">
        <v>460</v>
      </c>
      <c r="K42" s="9">
        <v>60</v>
      </c>
      <c r="L42" s="9">
        <v>3</v>
      </c>
      <c r="M42" s="9" t="s">
        <v>23</v>
      </c>
      <c r="N42" s="9">
        <v>592</v>
      </c>
    </row>
    <row r="43" spans="1:14" x14ac:dyDescent="0.2">
      <c r="A43" s="9" t="s">
        <v>143</v>
      </c>
      <c r="B43" s="9" t="s">
        <v>18</v>
      </c>
      <c r="C43" s="9" t="s">
        <v>144</v>
      </c>
      <c r="D43" s="9" t="s">
        <v>98</v>
      </c>
      <c r="E43" s="9">
        <v>30</v>
      </c>
      <c r="F43" s="9">
        <v>1770</v>
      </c>
      <c r="G43" s="9" t="s">
        <v>145</v>
      </c>
      <c r="H43" s="9" t="s">
        <v>44</v>
      </c>
      <c r="I43" s="9">
        <v>35</v>
      </c>
      <c r="J43" s="9">
        <v>460</v>
      </c>
      <c r="K43" s="9">
        <v>60</v>
      </c>
      <c r="L43" s="9">
        <v>3</v>
      </c>
      <c r="M43" s="9" t="s">
        <v>23</v>
      </c>
      <c r="N43" s="9">
        <v>460</v>
      </c>
    </row>
    <row r="44" spans="1:14" x14ac:dyDescent="0.2">
      <c r="A44" s="9" t="s">
        <v>146</v>
      </c>
      <c r="B44" s="9" t="s">
        <v>31</v>
      </c>
      <c r="C44" s="9" t="s">
        <v>147</v>
      </c>
      <c r="D44" s="9" t="s">
        <v>148</v>
      </c>
      <c r="E44" s="9">
        <v>40</v>
      </c>
      <c r="F44" s="9">
        <v>1780</v>
      </c>
      <c r="G44" s="9" t="s">
        <v>142</v>
      </c>
      <c r="H44" s="9" t="s">
        <v>35</v>
      </c>
      <c r="I44" s="9">
        <v>49.5</v>
      </c>
      <c r="J44" s="9">
        <v>460</v>
      </c>
      <c r="K44" s="9">
        <v>60</v>
      </c>
      <c r="L44" s="9">
        <v>3</v>
      </c>
      <c r="M44" s="9" t="s">
        <v>23</v>
      </c>
      <c r="N44" s="9">
        <v>730</v>
      </c>
    </row>
    <row r="45" spans="1:14" x14ac:dyDescent="0.2">
      <c r="A45" s="9" t="s">
        <v>149</v>
      </c>
      <c r="B45" s="9" t="s">
        <v>25</v>
      </c>
      <c r="C45" s="9" t="s">
        <v>44</v>
      </c>
      <c r="D45" s="9" t="s">
        <v>44</v>
      </c>
      <c r="E45" s="9">
        <v>7.5</v>
      </c>
      <c r="F45" s="9" t="s">
        <v>44</v>
      </c>
      <c r="G45" s="9" t="s">
        <v>44</v>
      </c>
      <c r="H45" s="9" t="s">
        <v>44</v>
      </c>
      <c r="I45" s="9" t="s">
        <v>44</v>
      </c>
      <c r="J45" s="9">
        <v>230</v>
      </c>
      <c r="K45" s="9">
        <v>60</v>
      </c>
      <c r="L45" s="9">
        <v>3</v>
      </c>
      <c r="M45" s="9" t="s">
        <v>23</v>
      </c>
      <c r="N45" s="9">
        <v>150</v>
      </c>
    </row>
    <row r="46" spans="1:14" x14ac:dyDescent="0.2">
      <c r="A46" s="9" t="s">
        <v>150</v>
      </c>
      <c r="B46" s="9" t="s">
        <v>151</v>
      </c>
      <c r="C46" s="9" t="s">
        <v>152</v>
      </c>
      <c r="D46" s="9" t="s">
        <v>153</v>
      </c>
      <c r="E46" s="9">
        <v>40</v>
      </c>
      <c r="F46" s="9">
        <v>1775</v>
      </c>
      <c r="G46" s="9" t="s">
        <v>154</v>
      </c>
      <c r="H46" s="9" t="s">
        <v>44</v>
      </c>
      <c r="I46" s="9">
        <v>47</v>
      </c>
      <c r="J46" s="9">
        <v>460</v>
      </c>
      <c r="K46" s="9">
        <v>60</v>
      </c>
      <c r="L46" s="9">
        <v>3</v>
      </c>
      <c r="M46" s="9" t="s">
        <v>23</v>
      </c>
      <c r="N46" s="9">
        <v>604</v>
      </c>
    </row>
    <row r="47" spans="1:14" x14ac:dyDescent="0.2">
      <c r="A47" s="9" t="s">
        <v>155</v>
      </c>
      <c r="B47" s="9" t="s">
        <v>18</v>
      </c>
      <c r="C47" s="9" t="s">
        <v>156</v>
      </c>
      <c r="D47" s="9" t="s">
        <v>157</v>
      </c>
      <c r="E47" s="9">
        <v>10</v>
      </c>
      <c r="F47" s="9">
        <v>1760</v>
      </c>
      <c r="G47" s="9" t="s">
        <v>158</v>
      </c>
      <c r="H47" s="9" t="s">
        <v>44</v>
      </c>
      <c r="I47" s="9" t="s">
        <v>159</v>
      </c>
      <c r="J47" s="9" t="s">
        <v>72</v>
      </c>
      <c r="K47" s="9">
        <v>60</v>
      </c>
      <c r="L47" s="9">
        <v>3</v>
      </c>
      <c r="M47" s="9" t="s">
        <v>23</v>
      </c>
      <c r="N47" s="9" t="s">
        <v>44</v>
      </c>
    </row>
    <row r="48" spans="1:14" x14ac:dyDescent="0.2">
      <c r="A48" s="9" t="s">
        <v>160</v>
      </c>
      <c r="B48" s="9" t="s">
        <v>31</v>
      </c>
      <c r="C48" s="9" t="s">
        <v>161</v>
      </c>
      <c r="D48" s="9" t="s">
        <v>162</v>
      </c>
      <c r="E48" s="9">
        <v>20</v>
      </c>
      <c r="F48" s="9">
        <v>3540</v>
      </c>
      <c r="G48" s="9" t="s">
        <v>163</v>
      </c>
      <c r="H48" s="9" t="s">
        <v>35</v>
      </c>
      <c r="I48" s="9">
        <v>22.7</v>
      </c>
      <c r="J48" s="9">
        <v>460</v>
      </c>
      <c r="K48" s="9">
        <v>60</v>
      </c>
      <c r="L48" s="9">
        <v>3</v>
      </c>
      <c r="M48" s="9" t="s">
        <v>23</v>
      </c>
      <c r="N48" s="9">
        <v>350</v>
      </c>
    </row>
    <row r="49" spans="1:14" x14ac:dyDescent="0.2">
      <c r="A49" s="9" t="s">
        <v>164</v>
      </c>
      <c r="B49" s="9" t="s">
        <v>31</v>
      </c>
      <c r="C49" s="9" t="s">
        <v>165</v>
      </c>
      <c r="D49" s="9" t="s">
        <v>166</v>
      </c>
      <c r="E49" s="9">
        <v>40</v>
      </c>
      <c r="F49" s="9">
        <v>1780</v>
      </c>
      <c r="G49" s="9" t="s">
        <v>142</v>
      </c>
      <c r="H49" s="9" t="s">
        <v>35</v>
      </c>
      <c r="I49" s="9">
        <v>48</v>
      </c>
      <c r="J49" s="9">
        <v>460</v>
      </c>
      <c r="K49" s="9">
        <v>60</v>
      </c>
      <c r="L49" s="9">
        <v>3</v>
      </c>
      <c r="M49" s="9" t="s">
        <v>23</v>
      </c>
      <c r="N49" s="9">
        <v>710</v>
      </c>
    </row>
    <row r="50" spans="1:14" x14ac:dyDescent="0.2">
      <c r="A50" s="9" t="s">
        <v>167</v>
      </c>
      <c r="B50" s="9" t="s">
        <v>18</v>
      </c>
      <c r="C50" s="9" t="s">
        <v>168</v>
      </c>
      <c r="D50" s="9" t="s">
        <v>98</v>
      </c>
      <c r="E50" s="9">
        <v>40</v>
      </c>
      <c r="F50" s="9">
        <v>1775</v>
      </c>
      <c r="G50" s="9" t="s">
        <v>142</v>
      </c>
      <c r="H50" s="9" t="s">
        <v>44</v>
      </c>
      <c r="I50" s="9">
        <v>46</v>
      </c>
      <c r="J50" s="9">
        <v>460</v>
      </c>
      <c r="K50" s="9">
        <v>60</v>
      </c>
      <c r="L50" s="9">
        <v>3</v>
      </c>
      <c r="M50" s="9" t="s">
        <v>23</v>
      </c>
      <c r="N50" s="9">
        <v>592</v>
      </c>
    </row>
    <row r="51" spans="1:14" x14ac:dyDescent="0.2">
      <c r="A51" s="9" t="s">
        <v>169</v>
      </c>
      <c r="B51" s="9" t="s">
        <v>31</v>
      </c>
      <c r="C51" s="9" t="s">
        <v>170</v>
      </c>
      <c r="D51" s="9" t="s">
        <v>171</v>
      </c>
      <c r="E51" s="9">
        <v>20</v>
      </c>
      <c r="F51" s="9">
        <v>1775</v>
      </c>
      <c r="G51" s="9" t="s">
        <v>163</v>
      </c>
      <c r="H51" s="9" t="s">
        <v>35</v>
      </c>
      <c r="I51" s="9">
        <v>23.8</v>
      </c>
      <c r="J51" s="9">
        <v>460</v>
      </c>
      <c r="K51" s="9">
        <v>60</v>
      </c>
      <c r="L51" s="9">
        <v>3</v>
      </c>
      <c r="M51" s="9" t="s">
        <v>23</v>
      </c>
      <c r="N51" s="9">
        <v>350</v>
      </c>
    </row>
    <row r="52" spans="1:14" x14ac:dyDescent="0.2">
      <c r="A52" s="9" t="s">
        <v>172</v>
      </c>
      <c r="B52" s="9" t="s">
        <v>31</v>
      </c>
      <c r="C52" s="9" t="s">
        <v>173</v>
      </c>
      <c r="D52" s="9" t="s">
        <v>174</v>
      </c>
      <c r="E52" s="9">
        <v>40</v>
      </c>
      <c r="F52" s="9">
        <v>1185</v>
      </c>
      <c r="G52" s="9" t="s">
        <v>21</v>
      </c>
      <c r="H52" s="9" t="s">
        <v>35</v>
      </c>
      <c r="I52" s="9">
        <v>46.5</v>
      </c>
      <c r="J52" s="9">
        <v>460</v>
      </c>
      <c r="K52" s="9">
        <v>60</v>
      </c>
      <c r="L52" s="9">
        <v>3</v>
      </c>
      <c r="M52" s="9" t="s">
        <v>23</v>
      </c>
      <c r="N52" s="9">
        <v>1070</v>
      </c>
    </row>
    <row r="53" spans="1:14" x14ac:dyDescent="0.2">
      <c r="A53" s="9" t="s">
        <v>175</v>
      </c>
      <c r="B53" s="9" t="s">
        <v>31</v>
      </c>
      <c r="C53" s="9" t="s">
        <v>176</v>
      </c>
      <c r="D53" s="9" t="s">
        <v>177</v>
      </c>
      <c r="E53" s="9">
        <v>20</v>
      </c>
      <c r="F53" s="9">
        <v>1770</v>
      </c>
      <c r="G53" s="9" t="s">
        <v>163</v>
      </c>
      <c r="H53" s="9" t="s">
        <v>35</v>
      </c>
      <c r="I53" s="9">
        <v>23.3</v>
      </c>
      <c r="J53" s="9">
        <v>460</v>
      </c>
      <c r="K53" s="9">
        <v>60</v>
      </c>
      <c r="L53" s="9">
        <v>3</v>
      </c>
      <c r="M53" s="9" t="s">
        <v>23</v>
      </c>
      <c r="N53" s="9">
        <v>350</v>
      </c>
    </row>
    <row r="54" spans="1:14" x14ac:dyDescent="0.2">
      <c r="A54" s="9" t="s">
        <v>178</v>
      </c>
      <c r="B54" s="9" t="s">
        <v>31</v>
      </c>
      <c r="C54" s="9" t="s">
        <v>44</v>
      </c>
      <c r="D54" s="9" t="s">
        <v>179</v>
      </c>
      <c r="E54" s="9">
        <v>20</v>
      </c>
      <c r="F54" s="9">
        <v>1770</v>
      </c>
      <c r="G54" s="9" t="s">
        <v>163</v>
      </c>
      <c r="H54" s="9" t="s">
        <v>35</v>
      </c>
      <c r="I54" s="9">
        <v>23.7</v>
      </c>
      <c r="J54" s="9">
        <v>460</v>
      </c>
      <c r="K54" s="9">
        <v>60</v>
      </c>
      <c r="L54" s="9">
        <v>3</v>
      </c>
      <c r="M54" s="9" t="s">
        <v>44</v>
      </c>
      <c r="N54" s="9" t="s">
        <v>44</v>
      </c>
    </row>
    <row r="55" spans="1:14" x14ac:dyDescent="0.2">
      <c r="A55" s="9" t="s">
        <v>180</v>
      </c>
      <c r="B55" s="9" t="s">
        <v>44</v>
      </c>
      <c r="C55" s="9"/>
      <c r="D55" s="9"/>
      <c r="E55" s="9" t="s">
        <v>181</v>
      </c>
      <c r="F55" s="9" t="s">
        <v>182</v>
      </c>
      <c r="G55" s="9" t="s">
        <v>46</v>
      </c>
      <c r="H55" s="9" t="s">
        <v>44</v>
      </c>
      <c r="I55" s="9" t="s">
        <v>44</v>
      </c>
      <c r="J55" s="9" t="s">
        <v>183</v>
      </c>
      <c r="K55" s="9" t="s">
        <v>44</v>
      </c>
      <c r="L55" s="9" t="s">
        <v>184</v>
      </c>
      <c r="M55" s="9" t="s">
        <v>44</v>
      </c>
      <c r="N55" s="9" t="s">
        <v>44</v>
      </c>
    </row>
    <row r="56" spans="1:14" x14ac:dyDescent="0.2">
      <c r="A56" s="9" t="s">
        <v>185</v>
      </c>
      <c r="B56" s="9" t="s">
        <v>18</v>
      </c>
      <c r="C56" s="9" t="s">
        <v>186</v>
      </c>
      <c r="D56" s="9" t="s">
        <v>95</v>
      </c>
      <c r="E56" s="9">
        <v>40</v>
      </c>
      <c r="F56" s="9">
        <v>1190</v>
      </c>
      <c r="G56" s="9" t="s">
        <v>21</v>
      </c>
      <c r="H56" s="9" t="s">
        <v>22</v>
      </c>
      <c r="I56" s="9">
        <v>49.4</v>
      </c>
      <c r="J56" s="9">
        <v>460</v>
      </c>
      <c r="K56" s="9">
        <v>60</v>
      </c>
      <c r="L56" s="9">
        <v>3</v>
      </c>
      <c r="M56" s="9" t="s">
        <v>23</v>
      </c>
      <c r="N56" s="9">
        <v>898</v>
      </c>
    </row>
    <row r="57" spans="1:14" x14ac:dyDescent="0.2">
      <c r="A57" s="9" t="s">
        <v>187</v>
      </c>
      <c r="B57" s="9" t="s">
        <v>74</v>
      </c>
      <c r="C57" s="9" t="s">
        <v>188</v>
      </c>
      <c r="D57" s="9" t="s">
        <v>189</v>
      </c>
      <c r="E57" s="9">
        <v>3</v>
      </c>
      <c r="F57" s="9">
        <v>3520</v>
      </c>
      <c r="G57" s="9" t="s">
        <v>190</v>
      </c>
      <c r="H57" s="9" t="s">
        <v>22</v>
      </c>
      <c r="I57" s="9" t="s">
        <v>191</v>
      </c>
      <c r="J57" s="9" t="s">
        <v>72</v>
      </c>
      <c r="K57" s="9">
        <v>60</v>
      </c>
      <c r="L57" s="9">
        <v>3</v>
      </c>
      <c r="M57" s="9" t="s">
        <v>23</v>
      </c>
      <c r="N57" s="9">
        <v>98</v>
      </c>
    </row>
    <row r="58" spans="1:14" x14ac:dyDescent="0.2">
      <c r="A58" s="9" t="s">
        <v>192</v>
      </c>
      <c r="B58" s="9" t="s">
        <v>18</v>
      </c>
      <c r="C58" s="9" t="s">
        <v>193</v>
      </c>
      <c r="D58" s="9" t="s">
        <v>95</v>
      </c>
      <c r="E58" s="9">
        <v>100</v>
      </c>
      <c r="F58" s="9">
        <v>3565</v>
      </c>
      <c r="G58" s="9" t="s">
        <v>194</v>
      </c>
      <c r="H58" s="9" t="s">
        <v>22</v>
      </c>
      <c r="I58" s="9">
        <v>110</v>
      </c>
      <c r="J58" s="9">
        <v>460</v>
      </c>
      <c r="K58" s="9">
        <v>60</v>
      </c>
      <c r="L58" s="9">
        <v>3</v>
      </c>
      <c r="M58" s="9" t="s">
        <v>23</v>
      </c>
      <c r="N58" s="9">
        <v>1327</v>
      </c>
    </row>
    <row r="59" spans="1:14" x14ac:dyDescent="0.2">
      <c r="A59" s="9" t="s">
        <v>195</v>
      </c>
      <c r="B59" s="9" t="s">
        <v>31</v>
      </c>
      <c r="C59" s="9" t="s">
        <v>196</v>
      </c>
      <c r="D59" s="9" t="s">
        <v>197</v>
      </c>
      <c r="E59" s="9">
        <v>15</v>
      </c>
      <c r="F59" s="9">
        <v>3550</v>
      </c>
      <c r="G59" s="9" t="s">
        <v>55</v>
      </c>
      <c r="H59" s="9" t="s">
        <v>35</v>
      </c>
      <c r="I59" s="9">
        <v>17.600000000000001</v>
      </c>
      <c r="J59" s="9">
        <v>460</v>
      </c>
      <c r="K59" s="9">
        <v>60</v>
      </c>
      <c r="L59" s="9">
        <v>3</v>
      </c>
      <c r="M59" s="9" t="s">
        <v>23</v>
      </c>
      <c r="N59" s="9">
        <v>315</v>
      </c>
    </row>
    <row r="60" spans="1:14" x14ac:dyDescent="0.2">
      <c r="A60" s="9" t="s">
        <v>198</v>
      </c>
      <c r="B60" s="9" t="s">
        <v>31</v>
      </c>
      <c r="C60" s="9" t="s">
        <v>199</v>
      </c>
      <c r="D60" s="9" t="s">
        <v>200</v>
      </c>
      <c r="E60" s="9">
        <v>40</v>
      </c>
      <c r="F60" s="9">
        <v>1785</v>
      </c>
      <c r="G60" s="9" t="s">
        <v>142</v>
      </c>
      <c r="H60" s="9" t="s">
        <v>35</v>
      </c>
      <c r="I60" s="9">
        <v>49.8</v>
      </c>
      <c r="J60" s="9">
        <v>460</v>
      </c>
      <c r="K60" s="9">
        <v>60</v>
      </c>
      <c r="L60" s="9">
        <v>3</v>
      </c>
      <c r="M60" s="9" t="s">
        <v>23</v>
      </c>
      <c r="N60" s="9">
        <v>710</v>
      </c>
    </row>
    <row r="61" spans="1:14" x14ac:dyDescent="0.2">
      <c r="A61" s="9" t="s">
        <v>201</v>
      </c>
      <c r="B61" s="9" t="s">
        <v>31</v>
      </c>
      <c r="C61" s="9" t="s">
        <v>202</v>
      </c>
      <c r="D61" s="9" t="s">
        <v>203</v>
      </c>
      <c r="E61" s="9">
        <v>25</v>
      </c>
      <c r="F61" s="9">
        <v>1775</v>
      </c>
      <c r="G61" s="9" t="s">
        <v>84</v>
      </c>
      <c r="H61" s="9" t="s">
        <v>35</v>
      </c>
      <c r="I61" s="9">
        <v>28.9</v>
      </c>
      <c r="J61" s="9">
        <v>460</v>
      </c>
      <c r="K61" s="9">
        <v>60</v>
      </c>
      <c r="L61" s="9">
        <v>3</v>
      </c>
      <c r="M61" s="9" t="s">
        <v>23</v>
      </c>
      <c r="N61" s="9">
        <v>460</v>
      </c>
    </row>
    <row r="62" spans="1:14" x14ac:dyDescent="0.2">
      <c r="A62" s="9" t="s">
        <v>204</v>
      </c>
      <c r="B62" s="9" t="s">
        <v>18</v>
      </c>
      <c r="C62" s="9" t="s">
        <v>205</v>
      </c>
      <c r="D62" s="9" t="s">
        <v>95</v>
      </c>
      <c r="E62" s="9" t="s">
        <v>44</v>
      </c>
      <c r="F62" s="9" t="s">
        <v>44</v>
      </c>
      <c r="G62" s="9" t="s">
        <v>206</v>
      </c>
      <c r="H62" s="9" t="s">
        <v>44</v>
      </c>
      <c r="I62" s="9">
        <v>55</v>
      </c>
      <c r="J62" s="9">
        <v>460</v>
      </c>
      <c r="K62" s="9">
        <v>60</v>
      </c>
      <c r="L62" s="9">
        <v>3</v>
      </c>
      <c r="M62" s="9" t="s">
        <v>23</v>
      </c>
      <c r="N62" s="9">
        <v>558</v>
      </c>
    </row>
    <row r="63" spans="1:14" x14ac:dyDescent="0.2">
      <c r="A63" s="9" t="s">
        <v>207</v>
      </c>
      <c r="B63" s="9" t="s">
        <v>31</v>
      </c>
      <c r="C63" s="9" t="s">
        <v>208</v>
      </c>
      <c r="D63" s="9" t="s">
        <v>209</v>
      </c>
      <c r="E63" s="9">
        <v>15</v>
      </c>
      <c r="F63" s="9">
        <v>3555</v>
      </c>
      <c r="G63" s="9" t="s">
        <v>55</v>
      </c>
      <c r="H63" s="9" t="s">
        <v>35</v>
      </c>
      <c r="I63" s="9">
        <v>17.2</v>
      </c>
      <c r="J63" s="9">
        <v>460</v>
      </c>
      <c r="K63" s="9">
        <v>60</v>
      </c>
      <c r="L63" s="9">
        <v>3</v>
      </c>
      <c r="M63" s="9" t="s">
        <v>23</v>
      </c>
      <c r="N63" s="9">
        <v>315</v>
      </c>
    </row>
    <row r="64" spans="1:14" s="12" customFormat="1" x14ac:dyDescent="0.2">
      <c r="A64" s="11" t="s">
        <v>210</v>
      </c>
      <c r="B64" s="11" t="s">
        <v>74</v>
      </c>
      <c r="C64" s="11" t="s">
        <v>44</v>
      </c>
      <c r="D64" s="11" t="s">
        <v>211</v>
      </c>
      <c r="E64" s="11" t="s">
        <v>44</v>
      </c>
      <c r="F64" s="11">
        <v>1725</v>
      </c>
      <c r="G64" s="11" t="s">
        <v>44</v>
      </c>
      <c r="H64" s="11" t="s">
        <v>44</v>
      </c>
      <c r="I64" s="11" t="s">
        <v>44</v>
      </c>
      <c r="J64" s="11">
        <v>460</v>
      </c>
      <c r="K64" s="11">
        <v>60</v>
      </c>
      <c r="L64" s="11">
        <v>3</v>
      </c>
      <c r="M64" s="11" t="s">
        <v>44</v>
      </c>
      <c r="N64" s="11" t="s">
        <v>44</v>
      </c>
    </row>
    <row r="67" spans="1:1" ht="15" x14ac:dyDescent="0.25">
      <c r="A67" s="13"/>
    </row>
    <row r="68" spans="1:1" s="13" customFormat="1" ht="15" x14ac:dyDescent="0.25"/>
  </sheetData>
  <printOptions horizontalCentered="1"/>
  <pageMargins left="0.25" right="0.25" top="0.2" bottom="0.25" header="0.25" footer="0.5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MOTOR INVENTORY</vt:lpstr>
      <vt:lpstr>'MOTOR INVENTORY'!Print_Area</vt:lpstr>
      <vt:lpstr>'MOTOR INVENTORY'!Print_Titles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Atkinson</dc:creator>
  <cp:lastModifiedBy>Ashley Atkinson</cp:lastModifiedBy>
  <cp:lastPrinted>2017-10-12T15:59:06Z</cp:lastPrinted>
  <dcterms:created xsi:type="dcterms:W3CDTF">2017-10-12T15:57:30Z</dcterms:created>
  <dcterms:modified xsi:type="dcterms:W3CDTF">2017-10-12T15:59:23Z</dcterms:modified>
</cp:coreProperties>
</file>